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565" windowHeight="11265" activeTab="0"/>
  </bookViews>
  <sheets>
    <sheet name="Deck Space" sheetId="1" r:id="rId1"/>
    <sheet name="Sticks" sheetId="2" r:id="rId2"/>
    <sheet name="Reel Capacities" sheetId="3" r:id="rId3"/>
    <sheet name="Respool" sheetId="4" r:id="rId4"/>
  </sheets>
  <definedNames/>
  <calcPr fullCalcOnLoad="1"/>
</workbook>
</file>

<file path=xl/sharedStrings.xml><?xml version="1.0" encoding="utf-8"?>
<sst xmlns="http://schemas.openxmlformats.org/spreadsheetml/2006/main" count="117" uniqueCount="103">
  <si>
    <t>Enter Number of Reels</t>
  </si>
  <si>
    <t>Reels Per Truck</t>
  </si>
  <si>
    <t>Max Reels Per Size</t>
  </si>
  <si>
    <t>Calculator for Flatbed Deck Space</t>
  </si>
  <si>
    <t>Flatbed Truck Capacity</t>
  </si>
  <si>
    <t>Reel Flange Size</t>
  </si>
  <si>
    <t>Deck Space Committed (in ft.)</t>
  </si>
  <si>
    <t>Upper Deck Capacity</t>
  </si>
  <si>
    <t>Lower Drop Deck Capacity</t>
  </si>
  <si>
    <t>There is 37' of lower deck space on a drop deck.</t>
  </si>
  <si>
    <t>Reel Capacities</t>
  </si>
  <si>
    <t>Pipe Size</t>
  </si>
  <si>
    <t>reel size = flange x traverse x drum</t>
  </si>
  <si>
    <t>1/2"</t>
  </si>
  <si>
    <t>72x42x30</t>
  </si>
  <si>
    <t>72x45x24</t>
  </si>
  <si>
    <t>Reels per Truckload</t>
  </si>
  <si>
    <t>3/4"</t>
  </si>
  <si>
    <t>84x45x24</t>
  </si>
  <si>
    <t>72"</t>
  </si>
  <si>
    <t>84"</t>
  </si>
  <si>
    <t>1"</t>
  </si>
  <si>
    <t>72x45x30</t>
  </si>
  <si>
    <t>84x45x30</t>
  </si>
  <si>
    <t>96x38x30</t>
  </si>
  <si>
    <t>96x45x30</t>
  </si>
  <si>
    <t>96"</t>
  </si>
  <si>
    <t>102"</t>
  </si>
  <si>
    <t>1 1/4"</t>
  </si>
  <si>
    <t>114"</t>
  </si>
  <si>
    <t>120"</t>
  </si>
  <si>
    <t>1 1/2"</t>
  </si>
  <si>
    <t>72x45x36</t>
  </si>
  <si>
    <t>84x45x36</t>
  </si>
  <si>
    <t>96x38x36</t>
  </si>
  <si>
    <t>96x45x36</t>
  </si>
  <si>
    <t>102x42x30</t>
  </si>
  <si>
    <t>114x42x30</t>
  </si>
  <si>
    <t>2"</t>
  </si>
  <si>
    <t>72x45x42</t>
  </si>
  <si>
    <t>84x45x42</t>
  </si>
  <si>
    <t>96x38x42</t>
  </si>
  <si>
    <t>96x42x42</t>
  </si>
  <si>
    <t>96x45x42</t>
  </si>
  <si>
    <t>102x45x42</t>
  </si>
  <si>
    <t>114x46x42</t>
  </si>
  <si>
    <t>2 1/2"</t>
  </si>
  <si>
    <t>96x45x48</t>
  </si>
  <si>
    <t>102x45x48</t>
  </si>
  <si>
    <t>120x42x54</t>
  </si>
  <si>
    <t>3"</t>
  </si>
  <si>
    <t>84x45x54</t>
  </si>
  <si>
    <t>96x42x60</t>
  </si>
  <si>
    <t>96x45x64</t>
  </si>
  <si>
    <t>120x42x60</t>
  </si>
  <si>
    <t>4"</t>
  </si>
  <si>
    <t>96x45x72</t>
  </si>
  <si>
    <t>102x45x72</t>
  </si>
  <si>
    <t>114x45x72</t>
  </si>
  <si>
    <t>120x45x72</t>
  </si>
  <si>
    <t>550 SDR</t>
  </si>
  <si>
    <t>500 SIDR</t>
  </si>
  <si>
    <t>750 SDR</t>
  </si>
  <si>
    <t>700 SIDR</t>
  </si>
  <si>
    <t>1000 SDR</t>
  </si>
  <si>
    <t>900 SIDR</t>
  </si>
  <si>
    <t>1250 SDR</t>
  </si>
  <si>
    <t>1100 SIDR</t>
  </si>
  <si>
    <t>5"</t>
  </si>
  <si>
    <t>102x45x78</t>
  </si>
  <si>
    <t>114x45x78</t>
  </si>
  <si>
    <t>120x45x78</t>
  </si>
  <si>
    <t>6"</t>
  </si>
  <si>
    <t>120x45x84</t>
  </si>
  <si>
    <t>*Parallelling duct will decrease maximum reel capacities.</t>
  </si>
  <si>
    <t>2-Way Parallel</t>
  </si>
  <si>
    <t>3-Way Parallel</t>
  </si>
  <si>
    <t>4-way Parallel</t>
  </si>
  <si>
    <t>5000'</t>
  </si>
  <si>
    <t>3300'</t>
  </si>
  <si>
    <t>2500'</t>
  </si>
  <si>
    <t>3600'</t>
  </si>
  <si>
    <t>2400'</t>
  </si>
  <si>
    <t>1800'</t>
  </si>
  <si>
    <t>1500'</t>
  </si>
  <si>
    <t>1250'</t>
  </si>
  <si>
    <t>1000'</t>
  </si>
  <si>
    <t>750'</t>
  </si>
  <si>
    <t>375'</t>
  </si>
  <si>
    <t>*Footage based on standard 96" reels.</t>
  </si>
  <si>
    <t>**Footage is based on equal lengths.  Special put ups are available.</t>
  </si>
  <si>
    <r>
      <t>Respool Footages</t>
    </r>
    <r>
      <rPr>
        <sz val="10"/>
        <color indexed="8"/>
        <rFont val="Arial"/>
        <family val="2"/>
      </rPr>
      <t>*</t>
    </r>
  </si>
  <si>
    <t xml:space="preserve">**Blue Diamond will pay freight on all truckload quantities of innerduct. </t>
  </si>
  <si>
    <t>The bed is 8.5' wide.</t>
  </si>
  <si>
    <t>There is 48' of deck space on a standard flatbed. (Some flatbeds do have a 53' bed).</t>
  </si>
  <si>
    <t># of Lengths per Bundle</t>
  </si>
  <si>
    <t>Ft. Per Bundle - 40 ft. lengths</t>
  </si>
  <si>
    <t>Ft. Per Bundle - 50 ft. lengths</t>
  </si>
  <si>
    <t>Bundles Per Truck</t>
  </si>
  <si>
    <t>Total Feet per Truck - 40 ft. lengths</t>
  </si>
  <si>
    <t>Total Feet per Truck - 50 ft. lengths</t>
  </si>
  <si>
    <t>Truck Capacity for Stick Pipe</t>
  </si>
  <si>
    <t>There is 11' of upper deck space on a drop deck. (Largest reel size on upper deck is 102").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</si>
</sst>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  <numFmt numFmtId="166" formatCode="&quot;$&quot;#,##0.000_);\(&quot;$&quot;#,##0.000\)"/>
    <numFmt numFmtId="167" formatCode="0.0"/>
    <numFmt numFmtId="168" formatCode="0.000"/>
    <numFmt numFmtId="169" formatCode="0.0000"/>
    <numFmt numFmtId="170" formatCode="0.00000"/>
    <numFmt numFmtId="171" formatCode="#,##0.0"/>
    <numFmt numFmtId="172" formatCode="#,##0.000"/>
    <numFmt numFmtId="173" formatCode="&quot;$&quot;#,##0.000_);[Red]\(&quot;$&quot;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2"/>
      <name val="Arial"/>
      <family val="2"/>
    </font>
    <font>
      <sz val="16"/>
      <name val="Times New Roman"/>
      <family val="0"/>
    </font>
    <font>
      <sz val="12"/>
      <name val="宋体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0"/>
    </font>
    <font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1" fillId="30" borderId="0" applyNumberFormat="0" applyBorder="0" applyAlignment="0" applyProtection="0"/>
    <xf numFmtId="0" fontId="7" fillId="0" borderId="3" applyNumberFormat="0" applyAlignment="0" applyProtection="0"/>
    <xf numFmtId="0" fontId="8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1" borderId="1" applyNumberFormat="0" applyAlignment="0" applyProtection="0"/>
    <xf numFmtId="10" fontId="1" fillId="32" borderId="8" applyNumberFormat="0" applyBorder="0" applyAlignment="0" applyProtection="0"/>
    <xf numFmtId="0" fontId="50" fillId="0" borderId="9" applyNumberFormat="0" applyFill="0" applyAlignment="0" applyProtection="0"/>
    <xf numFmtId="0" fontId="51" fillId="33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34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>
      <alignment/>
      <protection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/>
      <protection hidden="1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0" fontId="12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0" fontId="13" fillId="0" borderId="0" xfId="62" applyFont="1" applyFill="1" applyBorder="1" applyAlignment="1">
      <alignment horizontal="center"/>
      <protection/>
    </xf>
    <xf numFmtId="0" fontId="14" fillId="30" borderId="21" xfId="62" applyFont="1" applyFill="1" applyBorder="1" applyAlignment="1">
      <alignment horizontal="center"/>
      <protection/>
    </xf>
    <xf numFmtId="0" fontId="14" fillId="30" borderId="19" xfId="62" applyFont="1" applyFill="1" applyBorder="1" applyAlignment="1">
      <alignment horizontal="center"/>
      <protection/>
    </xf>
    <xf numFmtId="0" fontId="14" fillId="30" borderId="13" xfId="62" applyFont="1" applyFill="1" applyBorder="1" applyAlignment="1">
      <alignment horizontal="center"/>
      <protection/>
    </xf>
    <xf numFmtId="0" fontId="14" fillId="30" borderId="22" xfId="62" applyFont="1" applyFill="1" applyBorder="1" applyAlignment="1">
      <alignment horizontal="center"/>
      <protection/>
    </xf>
    <xf numFmtId="0" fontId="15" fillId="0" borderId="8" xfId="62" applyFont="1" applyFill="1" applyBorder="1" applyAlignment="1">
      <alignment horizontal="center"/>
      <protection/>
    </xf>
    <xf numFmtId="0" fontId="14" fillId="30" borderId="14" xfId="62" applyFont="1" applyFill="1" applyBorder="1" applyAlignment="1">
      <alignment horizontal="center"/>
      <protection/>
    </xf>
    <xf numFmtId="0" fontId="15" fillId="30" borderId="0" xfId="62" applyFont="1" applyFill="1" applyBorder="1" applyAlignment="1">
      <alignment horizontal="center"/>
      <protection/>
    </xf>
    <xf numFmtId="3" fontId="15" fillId="0" borderId="8" xfId="62" applyNumberFormat="1" applyFont="1" applyFill="1" applyBorder="1" applyAlignment="1">
      <alignment horizontal="center"/>
      <protection/>
    </xf>
    <xf numFmtId="3" fontId="15" fillId="30" borderId="0" xfId="62" applyNumberFormat="1" applyFont="1" applyFill="1" applyBorder="1" applyAlignment="1">
      <alignment horizontal="center"/>
      <protection/>
    </xf>
    <xf numFmtId="0" fontId="15" fillId="30" borderId="0" xfId="62" applyFont="1" applyFill="1" applyBorder="1" applyAlignment="1">
      <alignment horizontal="center" vertical="center"/>
      <protection/>
    </xf>
    <xf numFmtId="0" fontId="12" fillId="30" borderId="0" xfId="62" applyFont="1" applyFill="1" applyBorder="1" applyAlignment="1">
      <alignment horizontal="center"/>
      <protection/>
    </xf>
    <xf numFmtId="0" fontId="14" fillId="30" borderId="0" xfId="62" applyFont="1" applyFill="1" applyBorder="1" applyAlignment="1">
      <alignment horizontal="center"/>
      <protection/>
    </xf>
    <xf numFmtId="3" fontId="15" fillId="0" borderId="0" xfId="62" applyNumberFormat="1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center"/>
      <protection/>
    </xf>
    <xf numFmtId="0" fontId="14" fillId="30" borderId="23" xfId="62" applyFont="1" applyFill="1" applyBorder="1" applyAlignment="1">
      <alignment horizontal="center"/>
      <protection/>
    </xf>
    <xf numFmtId="0" fontId="14" fillId="30" borderId="20" xfId="62" applyFont="1" applyFill="1" applyBorder="1" applyAlignment="1">
      <alignment horizontal="center"/>
      <protection/>
    </xf>
    <xf numFmtId="0" fontId="14" fillId="30" borderId="15" xfId="62" applyFont="1" applyFill="1" applyBorder="1" applyAlignment="1">
      <alignment horizontal="center"/>
      <protection/>
    </xf>
    <xf numFmtId="0" fontId="17" fillId="0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left"/>
      <protection/>
    </xf>
    <xf numFmtId="0" fontId="19" fillId="0" borderId="0" xfId="62" applyFont="1" applyFill="1" applyBorder="1" applyAlignment="1">
      <alignment horizontal="center"/>
      <protection/>
    </xf>
    <xf numFmtId="0" fontId="20" fillId="0" borderId="0" xfId="62" applyFont="1" applyFill="1" applyBorder="1" applyAlignment="1">
      <alignment horizontal="center"/>
      <protection/>
    </xf>
    <xf numFmtId="0" fontId="10" fillId="0" borderId="0" xfId="62" applyAlignment="1">
      <alignment horizontal="center"/>
      <protection/>
    </xf>
    <xf numFmtId="0" fontId="21" fillId="0" borderId="0" xfId="62" applyFont="1" applyFill="1" applyBorder="1" applyAlignment="1">
      <alignment horizontal="center"/>
      <protection/>
    </xf>
    <xf numFmtId="0" fontId="15" fillId="30" borderId="14" xfId="62" applyFont="1" applyFill="1" applyBorder="1" applyAlignment="1">
      <alignment horizontal="center"/>
      <protection/>
    </xf>
    <xf numFmtId="3" fontId="15" fillId="30" borderId="0" xfId="62" applyNumberFormat="1" applyFont="1" applyFill="1" applyBorder="1" applyAlignment="1">
      <alignment horizontal="center" vertical="center"/>
      <protection/>
    </xf>
    <xf numFmtId="3" fontId="15" fillId="30" borderId="14" xfId="62" applyNumberFormat="1" applyFont="1" applyFill="1" applyBorder="1" applyAlignment="1">
      <alignment horizontal="center" vertical="center"/>
      <protection/>
    </xf>
    <xf numFmtId="3" fontId="15" fillId="30" borderId="14" xfId="62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5" borderId="8" xfId="0" applyFont="1" applyFill="1" applyBorder="1" applyAlignment="1">
      <alignment vertical="center"/>
    </xf>
    <xf numFmtId="0" fontId="2" fillId="35" borderId="8" xfId="0" applyFont="1" applyFill="1" applyBorder="1" applyAlignment="1">
      <alignment horizontal="center" vertical="center" wrapText="1"/>
    </xf>
    <xf numFmtId="1" fontId="2" fillId="35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15" fillId="0" borderId="8" xfId="62" applyFont="1" applyFill="1" applyBorder="1" applyAlignment="1">
      <alignment horizontal="center" vertical="center"/>
      <protection/>
    </xf>
    <xf numFmtId="0" fontId="15" fillId="0" borderId="8" xfId="62" applyFont="1" applyFill="1" applyBorder="1" applyAlignment="1">
      <alignment horizontal="center"/>
      <protection/>
    </xf>
    <xf numFmtId="3" fontId="15" fillId="0" borderId="24" xfId="62" applyNumberFormat="1" applyFont="1" applyFill="1" applyBorder="1" applyAlignment="1">
      <alignment horizontal="center"/>
      <protection/>
    </xf>
    <xf numFmtId="0" fontId="16" fillId="0" borderId="25" xfId="62" applyFont="1" applyBorder="1" applyAlignment="1">
      <alignment horizontal="center"/>
      <protection/>
    </xf>
    <xf numFmtId="3" fontId="15" fillId="0" borderId="25" xfId="62" applyNumberFormat="1" applyFont="1" applyFill="1" applyBorder="1" applyAlignment="1">
      <alignment horizontal="center"/>
      <protection/>
    </xf>
    <xf numFmtId="0" fontId="12" fillId="0" borderId="25" xfId="62" applyFont="1" applyFill="1" applyBorder="1" applyAlignment="1">
      <alignment horizontal="center"/>
      <protection/>
    </xf>
    <xf numFmtId="3" fontId="15" fillId="0" borderId="16" xfId="62" applyNumberFormat="1" applyFont="1" applyFill="1" applyBorder="1" applyAlignment="1">
      <alignment horizontal="center" vertical="center"/>
      <protection/>
    </xf>
    <xf numFmtId="3" fontId="15" fillId="0" borderId="18" xfId="62" applyNumberFormat="1" applyFont="1" applyFill="1" applyBorder="1" applyAlignment="1">
      <alignment horizontal="center" vertical="center"/>
      <protection/>
    </xf>
    <xf numFmtId="3" fontId="15" fillId="0" borderId="8" xfId="62" applyNumberFormat="1" applyFont="1" applyFill="1" applyBorder="1" applyAlignment="1">
      <alignment horizontal="center" vertical="center"/>
      <protection/>
    </xf>
    <xf numFmtId="3" fontId="15" fillId="30" borderId="0" xfId="62" applyNumberFormat="1" applyFont="1" applyFill="1" applyBorder="1" applyAlignment="1">
      <alignment horizontal="center" vertical="center"/>
      <protection/>
    </xf>
    <xf numFmtId="0" fontId="2" fillId="37" borderId="8" xfId="0" applyFont="1" applyFill="1" applyBorder="1" applyAlignment="1">
      <alignment/>
    </xf>
    <xf numFmtId="0" fontId="2" fillId="37" borderId="8" xfId="0" applyFont="1" applyFill="1" applyBorder="1" applyAlignment="1">
      <alignment horizontal="center"/>
    </xf>
    <xf numFmtId="0" fontId="2" fillId="38" borderId="8" xfId="0" applyFont="1" applyFill="1" applyBorder="1" applyAlignment="1">
      <alignment/>
    </xf>
    <xf numFmtId="1" fontId="2" fillId="38" borderId="8" xfId="0" applyNumberFormat="1" applyFont="1" applyFill="1" applyBorder="1" applyAlignment="1">
      <alignment horizontal="center" wrapText="1"/>
    </xf>
    <xf numFmtId="1" fontId="2" fillId="38" borderId="8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Innerduct Specs" xfId="62"/>
    <cellStyle name="Note" xfId="63"/>
    <cellStyle name="Output" xfId="64"/>
    <cellStyle name="Percent" xfId="65"/>
    <cellStyle name="Percent [2]" xfId="66"/>
    <cellStyle name="Title" xfId="67"/>
    <cellStyle name="Total" xfId="68"/>
    <cellStyle name="Warning Text" xfId="69"/>
    <cellStyle name="常规_PLDT" xfId="70"/>
    <cellStyle name="货币[0]_PLDT" xfId="71"/>
    <cellStyle name="货币_PLD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47625</xdr:rowOff>
    </xdr:from>
    <xdr:to>
      <xdr:col>1</xdr:col>
      <xdr:colOff>552450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43050" y="2771775"/>
          <a:ext cx="171450" cy="295275"/>
        </a:xfrm>
        <a:prstGeom prst="downArrow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</xdr:row>
      <xdr:rowOff>171450</xdr:rowOff>
    </xdr:from>
    <xdr:to>
      <xdr:col>2</xdr:col>
      <xdr:colOff>1285875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90575"/>
          <a:ext cx="3400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3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7.421875" style="0" customWidth="1"/>
    <col min="2" max="2" width="15.00390625" style="0" customWidth="1"/>
    <col min="3" max="3" width="20.8515625" style="1" customWidth="1"/>
    <col min="4" max="4" width="28.140625" style="2" customWidth="1"/>
    <col min="5" max="5" width="28.140625" style="1" customWidth="1"/>
    <col min="6" max="6" width="9.140625" style="3" customWidth="1"/>
  </cols>
  <sheetData>
    <row r="2" ht="18">
      <c r="A2" s="5" t="s">
        <v>3</v>
      </c>
    </row>
    <row r="3" ht="18">
      <c r="A3" s="5"/>
    </row>
    <row r="4" ht="18">
      <c r="A4" s="5"/>
    </row>
    <row r="5" ht="18">
      <c r="A5" s="5"/>
    </row>
    <row r="6" ht="12.75"/>
    <row r="7" ht="12.75">
      <c r="D7" s="76" t="s">
        <v>4</v>
      </c>
    </row>
    <row r="8" ht="15.75">
      <c r="D8" s="19" t="str">
        <f>IF(D18&lt;=49,IF(D18&gt;49,"Too Many Reels",IF(OR(B18=32,B19=24,B20=16,B21=14,B22=12,B23=11,B24=10,B25=8,B26=8),"Full Truck","Space Available")),"Too Many Reels")</f>
        <v>Space Available</v>
      </c>
    </row>
    <row r="9" ht="15.75">
      <c r="E9" s="52"/>
    </row>
    <row r="11" spans="2:4" ht="12.75">
      <c r="B11" s="21">
        <f>IF((A18*B18)/2&lt;589,(A18*B18/2)+(A19*B19/2)+(A20*B20/2)+(A21*B21/2)+(A22*B22/2)+(A23*B23/2)+(A24*B24/2)+(A25*B25/2)+(A26*B26/2),"Too Many Reels")</f>
        <v>0</v>
      </c>
      <c r="C11" s="76" t="s">
        <v>7</v>
      </c>
      <c r="D11" s="76" t="s">
        <v>8</v>
      </c>
    </row>
    <row r="12" spans="2:4" ht="15.75">
      <c r="B12" s="9"/>
      <c r="C12" s="19" t="str">
        <f>IF(D18&gt;11,IF(D18&lt;=11,"Space Available",IF(D18=11,"Full Truck","Too Many Reels")),"Space Available")</f>
        <v>Space Available</v>
      </c>
      <c r="D12" s="19" t="str">
        <f>IF(D18&lt;=37,IF(D18&gt;=37,"Full Truck","Space Available"),"Too Many Reels")</f>
        <v>Space Available</v>
      </c>
    </row>
    <row r="13" spans="2:4" ht="15.75">
      <c r="B13" s="9"/>
      <c r="C13" s="52"/>
      <c r="D13" s="52"/>
    </row>
    <row r="14" spans="1:3" ht="15.75">
      <c r="A14" s="7" t="s">
        <v>0</v>
      </c>
      <c r="C14" s="20"/>
    </row>
    <row r="15" ht="15.75">
      <c r="A15" s="7"/>
    </row>
    <row r="17" spans="1:4" ht="25.5">
      <c r="A17" s="72" t="s">
        <v>5</v>
      </c>
      <c r="B17" s="74" t="s">
        <v>1</v>
      </c>
      <c r="C17" s="73" t="s">
        <v>2</v>
      </c>
      <c r="D17" s="75" t="s">
        <v>6</v>
      </c>
    </row>
    <row r="18" spans="1:6" s="6" customFormat="1" ht="15.75" customHeight="1">
      <c r="A18" s="13">
        <v>32</v>
      </c>
      <c r="B18" s="16"/>
      <c r="C18" s="13">
        <v>32</v>
      </c>
      <c r="D18" s="10">
        <f>B11/12</f>
        <v>0</v>
      </c>
      <c r="E18" s="1"/>
      <c r="F18" s="8"/>
    </row>
    <row r="19" spans="1:4" ht="12.75">
      <c r="A19" s="14">
        <v>48</v>
      </c>
      <c r="B19" s="17"/>
      <c r="C19" s="14">
        <v>24</v>
      </c>
      <c r="D19" s="11"/>
    </row>
    <row r="20" spans="1:4" ht="12.75">
      <c r="A20" s="14">
        <v>72</v>
      </c>
      <c r="B20" s="17"/>
      <c r="C20" s="14">
        <v>16</v>
      </c>
      <c r="D20" s="11"/>
    </row>
    <row r="21" spans="1:4" ht="12.75">
      <c r="A21" s="14">
        <v>84</v>
      </c>
      <c r="B21" s="17"/>
      <c r="C21" s="14">
        <v>14</v>
      </c>
      <c r="D21" s="11"/>
    </row>
    <row r="22" spans="1:4" ht="12.75">
      <c r="A22" s="14">
        <v>96</v>
      </c>
      <c r="B22" s="17"/>
      <c r="C22" s="14">
        <v>12</v>
      </c>
      <c r="D22" s="11"/>
    </row>
    <row r="23" spans="1:4" ht="12.75">
      <c r="A23" s="14">
        <v>102</v>
      </c>
      <c r="B23" s="17"/>
      <c r="C23" s="14">
        <v>11</v>
      </c>
      <c r="D23" s="11"/>
    </row>
    <row r="24" spans="1:4" ht="12.75">
      <c r="A24" s="14">
        <v>108</v>
      </c>
      <c r="B24" s="17"/>
      <c r="C24" s="14">
        <v>10</v>
      </c>
      <c r="D24" s="11"/>
    </row>
    <row r="25" spans="1:4" ht="12.75">
      <c r="A25" s="14">
        <v>114</v>
      </c>
      <c r="B25" s="17"/>
      <c r="C25" s="14">
        <v>8</v>
      </c>
      <c r="D25" s="11"/>
    </row>
    <row r="26" spans="1:4" ht="12.75">
      <c r="A26" s="15">
        <v>120</v>
      </c>
      <c r="B26" s="18"/>
      <c r="C26" s="15">
        <v>8</v>
      </c>
      <c r="D26" s="12"/>
    </row>
    <row r="28" ht="12.75">
      <c r="A28" s="53" t="s">
        <v>94</v>
      </c>
    </row>
    <row r="29" ht="12.75">
      <c r="A29" s="53" t="s">
        <v>9</v>
      </c>
    </row>
    <row r="30" ht="12.75">
      <c r="A30" s="53" t="s">
        <v>102</v>
      </c>
    </row>
    <row r="31" ht="12.75">
      <c r="A31" s="53" t="s">
        <v>93</v>
      </c>
    </row>
    <row r="32" ht="12.75">
      <c r="A32" s="4"/>
    </row>
    <row r="33" ht="12.75">
      <c r="A33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20"/>
  <sheetViews>
    <sheetView showZeros="0" zoomScalePageLayoutView="0" workbookViewId="0" topLeftCell="A1">
      <selection activeCell="C11" sqref="C11"/>
    </sheetView>
  </sheetViews>
  <sheetFormatPr defaultColWidth="9.140625" defaultRowHeight="12.75"/>
  <cols>
    <col min="1" max="1" width="10.140625" style="0" customWidth="1"/>
    <col min="2" max="3" width="15.00390625" style="0" customWidth="1"/>
    <col min="4" max="4" width="16.140625" style="1" customWidth="1"/>
    <col min="5" max="5" width="13.8515625" style="2" customWidth="1"/>
    <col min="6" max="6" width="19.421875" style="1" customWidth="1"/>
    <col min="7" max="7" width="18.8515625" style="3" customWidth="1"/>
  </cols>
  <sheetData>
    <row r="2" ht="18">
      <c r="A2" s="5" t="s">
        <v>101</v>
      </c>
    </row>
    <row r="3" ht="12.75" customHeight="1">
      <c r="A3" s="5"/>
    </row>
    <row r="4" ht="12.75" customHeight="1">
      <c r="A4" s="5"/>
    </row>
    <row r="5" ht="12.75" customHeight="1">
      <c r="A5" s="5"/>
    </row>
    <row r="6" spans="1:8" s="55" customFormat="1" ht="30.75" customHeight="1">
      <c r="A6" s="58" t="s">
        <v>11</v>
      </c>
      <c r="B6" s="61" t="s">
        <v>95</v>
      </c>
      <c r="C6" s="59" t="s">
        <v>96</v>
      </c>
      <c r="D6" s="61" t="s">
        <v>97</v>
      </c>
      <c r="E6" s="60" t="s">
        <v>98</v>
      </c>
      <c r="F6" s="61" t="s">
        <v>99</v>
      </c>
      <c r="G6" s="59" t="s">
        <v>100</v>
      </c>
      <c r="H6" s="54"/>
    </row>
    <row r="7" spans="1:7" ht="12.75">
      <c r="A7" s="56">
        <v>4</v>
      </c>
      <c r="B7" s="57">
        <v>57</v>
      </c>
      <c r="C7" s="57">
        <v>2280</v>
      </c>
      <c r="D7" s="57">
        <v>2850</v>
      </c>
      <c r="E7" s="57">
        <v>8</v>
      </c>
      <c r="F7" s="57">
        <v>18240</v>
      </c>
      <c r="G7" s="57">
        <v>22800</v>
      </c>
    </row>
    <row r="8" spans="1:7" ht="12.75">
      <c r="A8" s="56">
        <v>6</v>
      </c>
      <c r="B8" s="57">
        <v>26</v>
      </c>
      <c r="C8" s="57">
        <v>1040</v>
      </c>
      <c r="D8" s="57">
        <v>1300</v>
      </c>
      <c r="E8" s="57">
        <v>8</v>
      </c>
      <c r="F8" s="57">
        <v>8320</v>
      </c>
      <c r="G8" s="57">
        <v>10400</v>
      </c>
    </row>
    <row r="9" ht="15.75">
      <c r="F9" s="52"/>
    </row>
    <row r="11" spans="2:3" ht="12.75">
      <c r="B11" s="21"/>
      <c r="C11" s="21"/>
    </row>
    <row r="15" ht="12.75">
      <c r="A15" s="53"/>
    </row>
    <row r="16" ht="12.75">
      <c r="A16" s="53"/>
    </row>
    <row r="17" ht="12.75">
      <c r="A17" s="53"/>
    </row>
    <row r="18" ht="12.75">
      <c r="A18" s="53"/>
    </row>
    <row r="19" ht="12.75">
      <c r="A19" s="4"/>
    </row>
    <row r="20" ht="12.75">
      <c r="A20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74"/>
  <sheetViews>
    <sheetView zoomScale="85" zoomScaleNormal="85" zoomScalePageLayoutView="0" workbookViewId="0" topLeftCell="A1">
      <selection activeCell="B41" sqref="B41"/>
    </sheetView>
  </sheetViews>
  <sheetFormatPr defaultColWidth="13.7109375" defaultRowHeight="12.75"/>
  <cols>
    <col min="1" max="1" width="0.9921875" style="22" customWidth="1"/>
    <col min="2" max="2" width="9.7109375" style="22" customWidth="1"/>
    <col min="3" max="10" width="10.57421875" style="22" customWidth="1"/>
    <col min="11" max="11" width="0.9921875" style="22" customWidth="1"/>
    <col min="12" max="16384" width="13.7109375" style="22" customWidth="1"/>
  </cols>
  <sheetData>
    <row r="1" spans="2:8" ht="20.25">
      <c r="B1" s="23" t="s">
        <v>10</v>
      </c>
      <c r="D1" s="24"/>
      <c r="E1" s="24"/>
      <c r="F1" s="24"/>
      <c r="G1" s="24"/>
      <c r="H1" s="24"/>
    </row>
    <row r="2" ht="8.25" customHeight="1"/>
    <row r="3" spans="1:11" ht="6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20.25" customHeight="1">
      <c r="A4" s="28"/>
      <c r="B4" s="29" t="s">
        <v>11</v>
      </c>
      <c r="C4" s="63" t="s">
        <v>12</v>
      </c>
      <c r="D4" s="63"/>
      <c r="E4" s="63"/>
      <c r="F4" s="63"/>
      <c r="G4" s="63"/>
      <c r="H4" s="63"/>
      <c r="I4" s="63"/>
      <c r="J4" s="63"/>
      <c r="K4" s="30"/>
    </row>
    <row r="5" spans="1:11" ht="7.5" customHeight="1">
      <c r="A5" s="28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1" ht="15.75" customHeight="1">
      <c r="A6" s="28"/>
      <c r="B6" s="62" t="s">
        <v>13</v>
      </c>
      <c r="C6" s="32" t="s">
        <v>14</v>
      </c>
      <c r="D6" s="32" t="s">
        <v>15</v>
      </c>
      <c r="E6" s="33"/>
      <c r="F6" s="33"/>
      <c r="G6" s="33"/>
      <c r="H6" s="33"/>
      <c r="I6" s="33"/>
      <c r="J6" s="33"/>
      <c r="K6" s="30"/>
    </row>
    <row r="7" spans="1:11" ht="15.75" customHeight="1">
      <c r="A7" s="28"/>
      <c r="B7" s="62"/>
      <c r="C7" s="32">
        <v>17000</v>
      </c>
      <c r="D7" s="32">
        <v>20000</v>
      </c>
      <c r="E7" s="33"/>
      <c r="F7" s="33"/>
      <c r="G7" s="33"/>
      <c r="H7" s="64" t="s">
        <v>16</v>
      </c>
      <c r="I7" s="65"/>
      <c r="J7" s="33"/>
      <c r="K7" s="30"/>
    </row>
    <row r="8" spans="1:11" ht="6.75" customHeight="1">
      <c r="A8" s="28"/>
      <c r="B8" s="34"/>
      <c r="C8" s="33"/>
      <c r="D8" s="33"/>
      <c r="E8" s="33"/>
      <c r="F8" s="33"/>
      <c r="G8" s="33"/>
      <c r="H8" s="33"/>
      <c r="I8" s="33"/>
      <c r="J8" s="33"/>
      <c r="K8" s="30"/>
    </row>
    <row r="9" spans="1:11" ht="15.75" customHeight="1">
      <c r="A9" s="28"/>
      <c r="B9" s="62" t="s">
        <v>17</v>
      </c>
      <c r="C9" s="32" t="s">
        <v>15</v>
      </c>
      <c r="D9" s="32" t="s">
        <v>18</v>
      </c>
      <c r="E9" s="33"/>
      <c r="F9" s="35"/>
      <c r="G9" s="33"/>
      <c r="H9" s="32" t="s">
        <v>19</v>
      </c>
      <c r="I9" s="32">
        <v>16</v>
      </c>
      <c r="J9" s="33"/>
      <c r="K9" s="30"/>
    </row>
    <row r="10" spans="1:11" ht="15.75" customHeight="1">
      <c r="A10" s="28"/>
      <c r="B10" s="62"/>
      <c r="C10" s="32">
        <v>10000</v>
      </c>
      <c r="D10" s="32">
        <v>15000</v>
      </c>
      <c r="E10" s="33"/>
      <c r="F10" s="35"/>
      <c r="G10" s="33"/>
      <c r="H10" s="32" t="s">
        <v>20</v>
      </c>
      <c r="I10" s="32">
        <v>14</v>
      </c>
      <c r="J10" s="33"/>
      <c r="K10" s="30"/>
    </row>
    <row r="11" spans="1:11" ht="6.75" customHeight="1">
      <c r="A11" s="28"/>
      <c r="B11" s="34"/>
      <c r="C11" s="33"/>
      <c r="D11" s="33"/>
      <c r="E11" s="33"/>
      <c r="F11" s="33"/>
      <c r="G11" s="33"/>
      <c r="H11" s="33"/>
      <c r="I11" s="33"/>
      <c r="J11" s="33"/>
      <c r="K11" s="30"/>
    </row>
    <row r="12" spans="1:11" ht="15.75" customHeight="1">
      <c r="A12" s="28"/>
      <c r="B12" s="62" t="s">
        <v>21</v>
      </c>
      <c r="C12" s="32" t="s">
        <v>22</v>
      </c>
      <c r="D12" s="32" t="s">
        <v>23</v>
      </c>
      <c r="E12" s="32" t="s">
        <v>24</v>
      </c>
      <c r="F12" s="32" t="s">
        <v>25</v>
      </c>
      <c r="G12" s="35"/>
      <c r="H12" s="32" t="s">
        <v>26</v>
      </c>
      <c r="I12" s="32">
        <v>12</v>
      </c>
      <c r="J12" s="33"/>
      <c r="K12" s="30"/>
    </row>
    <row r="13" spans="1:11" ht="15.75" customHeight="1">
      <c r="A13" s="28"/>
      <c r="B13" s="62"/>
      <c r="C13" s="32">
        <v>7000</v>
      </c>
      <c r="D13" s="32">
        <v>10000</v>
      </c>
      <c r="E13" s="32">
        <v>11000</v>
      </c>
      <c r="F13" s="32">
        <v>14000</v>
      </c>
      <c r="G13" s="35"/>
      <c r="H13" s="32" t="s">
        <v>27</v>
      </c>
      <c r="I13" s="32">
        <v>11</v>
      </c>
      <c r="J13" s="33"/>
      <c r="K13" s="30"/>
    </row>
    <row r="14" spans="1:11" ht="6.75" customHeight="1">
      <c r="A14" s="28"/>
      <c r="B14" s="34"/>
      <c r="C14" s="33"/>
      <c r="D14" s="33"/>
      <c r="E14" s="33"/>
      <c r="F14" s="33"/>
      <c r="G14" s="33"/>
      <c r="H14" s="36"/>
      <c r="I14" s="36"/>
      <c r="J14" s="33"/>
      <c r="K14" s="30"/>
    </row>
    <row r="15" spans="1:11" ht="15.75" customHeight="1">
      <c r="A15" s="28"/>
      <c r="B15" s="62" t="s">
        <v>28</v>
      </c>
      <c r="C15" s="32" t="s">
        <v>22</v>
      </c>
      <c r="D15" s="32" t="s">
        <v>23</v>
      </c>
      <c r="E15" s="32" t="s">
        <v>24</v>
      </c>
      <c r="F15" s="32" t="s">
        <v>25</v>
      </c>
      <c r="G15" s="35"/>
      <c r="H15" s="32" t="s">
        <v>29</v>
      </c>
      <c r="I15" s="32">
        <v>8</v>
      </c>
      <c r="J15" s="33"/>
      <c r="K15" s="30"/>
    </row>
    <row r="16" spans="1:11" ht="15.75" customHeight="1">
      <c r="A16" s="28"/>
      <c r="B16" s="62"/>
      <c r="C16" s="32">
        <v>4500</v>
      </c>
      <c r="D16" s="32">
        <v>6500</v>
      </c>
      <c r="E16" s="32">
        <v>7500</v>
      </c>
      <c r="F16" s="32">
        <v>8500</v>
      </c>
      <c r="G16" s="35"/>
      <c r="H16" s="32" t="s">
        <v>30</v>
      </c>
      <c r="I16" s="32">
        <v>8</v>
      </c>
      <c r="J16" s="33"/>
      <c r="K16" s="30"/>
    </row>
    <row r="17" spans="1:11" ht="6.75" customHeight="1">
      <c r="A17" s="28"/>
      <c r="B17" s="34"/>
      <c r="C17" s="33"/>
      <c r="D17" s="33"/>
      <c r="E17" s="33"/>
      <c r="F17" s="33"/>
      <c r="G17" s="33"/>
      <c r="H17" s="33"/>
      <c r="I17" s="33"/>
      <c r="J17" s="33"/>
      <c r="K17" s="30"/>
    </row>
    <row r="18" spans="1:11" ht="15.75" customHeight="1">
      <c r="A18" s="28"/>
      <c r="B18" s="62" t="s">
        <v>31</v>
      </c>
      <c r="C18" s="32" t="s">
        <v>32</v>
      </c>
      <c r="D18" s="32" t="s">
        <v>33</v>
      </c>
      <c r="E18" s="32" t="s">
        <v>34</v>
      </c>
      <c r="F18" s="32" t="s">
        <v>35</v>
      </c>
      <c r="G18" s="32" t="s">
        <v>36</v>
      </c>
      <c r="H18" s="32" t="s">
        <v>37</v>
      </c>
      <c r="I18" s="35"/>
      <c r="J18" s="35"/>
      <c r="K18" s="30"/>
    </row>
    <row r="19" spans="1:11" ht="15.75" customHeight="1">
      <c r="A19" s="28"/>
      <c r="B19" s="62"/>
      <c r="C19" s="32">
        <v>3000</v>
      </c>
      <c r="D19" s="32">
        <v>4500</v>
      </c>
      <c r="E19" s="32">
        <v>5000</v>
      </c>
      <c r="F19" s="32">
        <v>6000</v>
      </c>
      <c r="G19" s="32">
        <v>7200</v>
      </c>
      <c r="H19" s="32">
        <v>9000</v>
      </c>
      <c r="I19" s="35"/>
      <c r="J19" s="35"/>
      <c r="K19" s="30"/>
    </row>
    <row r="20" spans="1:11" ht="6.75" customHeight="1">
      <c r="A20" s="28"/>
      <c r="B20" s="34"/>
      <c r="C20" s="33"/>
      <c r="D20" s="33"/>
      <c r="E20" s="33"/>
      <c r="F20" s="33"/>
      <c r="G20" s="33"/>
      <c r="H20" s="33"/>
      <c r="I20" s="33"/>
      <c r="J20" s="33"/>
      <c r="K20" s="30"/>
    </row>
    <row r="21" spans="1:11" ht="15.75" customHeight="1">
      <c r="A21" s="28"/>
      <c r="B21" s="62" t="s">
        <v>38</v>
      </c>
      <c r="C21" s="32" t="s">
        <v>39</v>
      </c>
      <c r="D21" s="32" t="s">
        <v>40</v>
      </c>
      <c r="E21" s="32" t="s">
        <v>41</v>
      </c>
      <c r="F21" s="32" t="s">
        <v>42</v>
      </c>
      <c r="G21" s="32" t="s">
        <v>43</v>
      </c>
      <c r="H21" s="32" t="s">
        <v>44</v>
      </c>
      <c r="I21" s="32" t="s">
        <v>45</v>
      </c>
      <c r="J21" s="35"/>
      <c r="K21" s="30"/>
    </row>
    <row r="22" spans="1:11" ht="15.75" customHeight="1">
      <c r="A22" s="28"/>
      <c r="B22" s="62"/>
      <c r="C22" s="32">
        <v>1500</v>
      </c>
      <c r="D22" s="32">
        <v>2500</v>
      </c>
      <c r="E22" s="32">
        <v>3000</v>
      </c>
      <c r="F22" s="32">
        <v>3500</v>
      </c>
      <c r="G22" s="32">
        <v>3750</v>
      </c>
      <c r="H22" s="32">
        <v>4500</v>
      </c>
      <c r="I22" s="32">
        <v>6000</v>
      </c>
      <c r="J22" s="35"/>
      <c r="K22" s="30"/>
    </row>
    <row r="23" spans="1:11" ht="6.75" customHeight="1">
      <c r="A23" s="28"/>
      <c r="B23" s="34"/>
      <c r="C23" s="33"/>
      <c r="D23" s="33"/>
      <c r="E23" s="33"/>
      <c r="F23" s="33"/>
      <c r="G23" s="33"/>
      <c r="H23" s="33"/>
      <c r="I23" s="33"/>
      <c r="J23" s="33"/>
      <c r="K23" s="30"/>
    </row>
    <row r="24" spans="1:11" ht="15.75" customHeight="1">
      <c r="A24" s="28"/>
      <c r="B24" s="62" t="s">
        <v>46</v>
      </c>
      <c r="C24" s="32" t="s">
        <v>47</v>
      </c>
      <c r="D24" s="32" t="s">
        <v>48</v>
      </c>
      <c r="E24" s="32" t="s">
        <v>49</v>
      </c>
      <c r="F24" s="33"/>
      <c r="G24" s="33"/>
      <c r="H24" s="33"/>
      <c r="I24" s="33"/>
      <c r="J24" s="33"/>
      <c r="K24" s="30"/>
    </row>
    <row r="25" spans="1:12" ht="15.75" customHeight="1">
      <c r="A25" s="28"/>
      <c r="B25" s="62"/>
      <c r="C25" s="32">
        <v>2000</v>
      </c>
      <c r="D25" s="32">
        <v>2500</v>
      </c>
      <c r="E25" s="32">
        <v>3500</v>
      </c>
      <c r="F25" s="33"/>
      <c r="G25" s="35"/>
      <c r="H25" s="35"/>
      <c r="I25" s="35"/>
      <c r="J25" s="35"/>
      <c r="K25" s="30"/>
      <c r="L25" s="37"/>
    </row>
    <row r="26" spans="1:12" ht="6.75" customHeight="1">
      <c r="A26" s="28"/>
      <c r="B26" s="34"/>
      <c r="C26" s="33"/>
      <c r="D26" s="33"/>
      <c r="E26" s="33"/>
      <c r="F26" s="33"/>
      <c r="G26" s="35"/>
      <c r="H26" s="35"/>
      <c r="I26" s="35"/>
      <c r="J26" s="35"/>
      <c r="K26" s="30"/>
      <c r="L26" s="37"/>
    </row>
    <row r="27" spans="1:12" ht="15.75" customHeight="1">
      <c r="A27" s="28"/>
      <c r="B27" s="62" t="s">
        <v>50</v>
      </c>
      <c r="C27" s="32" t="s">
        <v>51</v>
      </c>
      <c r="D27" s="32" t="s">
        <v>52</v>
      </c>
      <c r="E27" s="32" t="s">
        <v>53</v>
      </c>
      <c r="F27" s="32" t="s">
        <v>54</v>
      </c>
      <c r="G27" s="35"/>
      <c r="H27" s="35"/>
      <c r="I27" s="35"/>
      <c r="J27" s="35"/>
      <c r="K27" s="30"/>
      <c r="L27" s="37"/>
    </row>
    <row r="28" spans="1:12" ht="15.75" customHeight="1">
      <c r="A28" s="28"/>
      <c r="B28" s="62"/>
      <c r="C28" s="32">
        <v>1000</v>
      </c>
      <c r="D28" s="32">
        <v>1000</v>
      </c>
      <c r="E28" s="32">
        <v>1200</v>
      </c>
      <c r="F28" s="32">
        <v>2000</v>
      </c>
      <c r="G28" s="35"/>
      <c r="H28" s="35"/>
      <c r="I28" s="35"/>
      <c r="J28" s="35"/>
      <c r="K28" s="30"/>
      <c r="L28" s="37"/>
    </row>
    <row r="29" spans="1:12" ht="6.75" customHeight="1">
      <c r="A29" s="28"/>
      <c r="B29" s="34"/>
      <c r="C29" s="33"/>
      <c r="D29" s="33"/>
      <c r="E29" s="33"/>
      <c r="F29" s="33"/>
      <c r="G29" s="35"/>
      <c r="H29" s="35"/>
      <c r="I29" s="35"/>
      <c r="J29" s="35"/>
      <c r="K29" s="30"/>
      <c r="L29" s="37"/>
    </row>
    <row r="30" spans="1:12" ht="15.75" customHeight="1">
      <c r="A30" s="28"/>
      <c r="B30" s="62" t="s">
        <v>55</v>
      </c>
      <c r="C30" s="64" t="s">
        <v>56</v>
      </c>
      <c r="D30" s="66"/>
      <c r="E30" s="64" t="s">
        <v>57</v>
      </c>
      <c r="F30" s="66"/>
      <c r="G30" s="64" t="s">
        <v>58</v>
      </c>
      <c r="H30" s="66"/>
      <c r="I30" s="64" t="s">
        <v>59</v>
      </c>
      <c r="J30" s="67"/>
      <c r="K30" s="30"/>
      <c r="L30" s="37"/>
    </row>
    <row r="31" spans="1:12" ht="15.75" customHeight="1">
      <c r="A31" s="28"/>
      <c r="B31" s="62"/>
      <c r="C31" s="32" t="s">
        <v>60</v>
      </c>
      <c r="D31" s="32" t="s">
        <v>61</v>
      </c>
      <c r="E31" s="32" t="s">
        <v>62</v>
      </c>
      <c r="F31" s="32" t="s">
        <v>63</v>
      </c>
      <c r="G31" s="32" t="s">
        <v>64</v>
      </c>
      <c r="H31" s="32" t="s">
        <v>65</v>
      </c>
      <c r="I31" s="32" t="s">
        <v>66</v>
      </c>
      <c r="J31" s="32" t="s">
        <v>67</v>
      </c>
      <c r="K31" s="30"/>
      <c r="L31" s="37"/>
    </row>
    <row r="32" spans="1:12" ht="7.5" customHeight="1">
      <c r="A32" s="28"/>
      <c r="B32" s="36"/>
      <c r="C32" s="36"/>
      <c r="D32" s="36"/>
      <c r="E32" s="36"/>
      <c r="F32" s="36"/>
      <c r="G32" s="35"/>
      <c r="H32" s="35"/>
      <c r="I32" s="35"/>
      <c r="J32" s="35"/>
      <c r="K32" s="30"/>
      <c r="L32" s="38"/>
    </row>
    <row r="33" spans="1:12" ht="15.75" customHeight="1">
      <c r="A33" s="28"/>
      <c r="B33" s="62" t="s">
        <v>68</v>
      </c>
      <c r="C33" s="32" t="s">
        <v>69</v>
      </c>
      <c r="D33" s="32" t="s">
        <v>70</v>
      </c>
      <c r="E33" s="32" t="s">
        <v>71</v>
      </c>
      <c r="F33" s="33"/>
      <c r="G33" s="35"/>
      <c r="H33" s="35"/>
      <c r="I33" s="35"/>
      <c r="J33" s="35"/>
      <c r="K33" s="30"/>
      <c r="L33" s="37"/>
    </row>
    <row r="34" spans="1:12" ht="15.75" customHeight="1">
      <c r="A34" s="28"/>
      <c r="B34" s="62"/>
      <c r="C34" s="32">
        <v>400</v>
      </c>
      <c r="D34" s="32">
        <v>600</v>
      </c>
      <c r="E34" s="32">
        <v>750</v>
      </c>
      <c r="F34" s="33"/>
      <c r="G34" s="35"/>
      <c r="H34" s="35"/>
      <c r="I34" s="35"/>
      <c r="J34" s="35"/>
      <c r="K34" s="30"/>
      <c r="L34" s="37"/>
    </row>
    <row r="35" spans="1:12" ht="7.5" customHeight="1">
      <c r="A35" s="28"/>
      <c r="B35" s="36"/>
      <c r="C35" s="36"/>
      <c r="D35" s="36"/>
      <c r="E35" s="36"/>
      <c r="F35" s="36"/>
      <c r="G35" s="35"/>
      <c r="H35" s="35"/>
      <c r="I35" s="35"/>
      <c r="J35" s="35"/>
      <c r="K35" s="30"/>
      <c r="L35" s="38"/>
    </row>
    <row r="36" spans="1:12" ht="7.5" customHeight="1">
      <c r="A36" s="28"/>
      <c r="B36" s="36"/>
      <c r="C36" s="36"/>
      <c r="D36" s="36"/>
      <c r="E36" s="36"/>
      <c r="F36" s="36"/>
      <c r="G36" s="35"/>
      <c r="H36" s="35"/>
      <c r="I36" s="35"/>
      <c r="J36" s="35"/>
      <c r="K36" s="30"/>
      <c r="L36" s="38"/>
    </row>
    <row r="37" spans="1:12" ht="15.75" customHeight="1">
      <c r="A37" s="28"/>
      <c r="B37" s="62" t="s">
        <v>72</v>
      </c>
      <c r="C37" s="32" t="s">
        <v>73</v>
      </c>
      <c r="D37" s="33"/>
      <c r="E37" s="36"/>
      <c r="F37" s="33"/>
      <c r="G37" s="35"/>
      <c r="H37" s="35"/>
      <c r="I37" s="35"/>
      <c r="J37" s="35"/>
      <c r="K37" s="30"/>
      <c r="L37" s="37"/>
    </row>
    <row r="38" spans="1:12" ht="15.75" customHeight="1">
      <c r="A38" s="28"/>
      <c r="B38" s="62"/>
      <c r="C38" s="32">
        <v>400</v>
      </c>
      <c r="D38" s="33"/>
      <c r="E38" s="36"/>
      <c r="F38" s="33"/>
      <c r="G38" s="35"/>
      <c r="H38" s="35"/>
      <c r="I38" s="35"/>
      <c r="J38" s="35"/>
      <c r="K38" s="30"/>
      <c r="L38" s="37"/>
    </row>
    <row r="39" spans="1:11" ht="7.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14.25" customHeight="1">
      <c r="A40" s="42"/>
      <c r="B40" s="43" t="s">
        <v>74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3.5" customHeight="1">
      <c r="A41" s="42"/>
      <c r="B41" s="43" t="s">
        <v>92</v>
      </c>
      <c r="C41" s="44"/>
      <c r="D41" s="44"/>
      <c r="E41" s="44"/>
      <c r="F41" s="44"/>
      <c r="G41" s="44"/>
      <c r="H41" s="44"/>
      <c r="I41" s="44"/>
      <c r="J41" s="42"/>
      <c r="K41" s="42"/>
    </row>
    <row r="42" spans="1:11" ht="2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0.25">
      <c r="A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0.25">
      <c r="A45" s="42"/>
      <c r="B45" s="45"/>
      <c r="C45" s="46"/>
      <c r="D45" s="46"/>
      <c r="E45" s="46"/>
      <c r="F45" s="45"/>
      <c r="G45" s="46"/>
      <c r="H45" s="46"/>
      <c r="I45" s="42"/>
      <c r="J45" s="42"/>
      <c r="K45" s="42"/>
    </row>
    <row r="46" spans="1:11" ht="20.25">
      <c r="A46" s="42"/>
      <c r="B46" s="47"/>
      <c r="C46" s="47"/>
      <c r="D46" s="47"/>
      <c r="E46" s="47"/>
      <c r="F46" s="47"/>
      <c r="G46" s="47"/>
      <c r="H46" s="47"/>
      <c r="I46" s="42"/>
      <c r="J46" s="42"/>
      <c r="K46" s="42"/>
    </row>
    <row r="47" spans="1:11" ht="20.25">
      <c r="A47" s="42"/>
      <c r="B47" s="47"/>
      <c r="C47" s="47"/>
      <c r="D47" s="47"/>
      <c r="E47" s="47"/>
      <c r="F47" s="47"/>
      <c r="G47" s="47"/>
      <c r="H47" s="47"/>
      <c r="I47" s="42"/>
      <c r="J47" s="42"/>
      <c r="K47" s="42"/>
    </row>
    <row r="48" spans="1:11" ht="20.25">
      <c r="A48" s="42"/>
      <c r="B48" s="47"/>
      <c r="C48" s="47"/>
      <c r="D48" s="47"/>
      <c r="E48" s="47"/>
      <c r="F48" s="47"/>
      <c r="G48" s="47"/>
      <c r="H48" s="47"/>
      <c r="I48" s="42"/>
      <c r="J48" s="42"/>
      <c r="K48" s="42"/>
    </row>
    <row r="49" spans="1:11" ht="20.25">
      <c r="A49" s="42"/>
      <c r="B49" s="47"/>
      <c r="C49" s="47"/>
      <c r="D49" s="47"/>
      <c r="E49" s="47"/>
      <c r="F49" s="47"/>
      <c r="G49" s="47"/>
      <c r="H49" s="47"/>
      <c r="I49" s="42"/>
      <c r="J49" s="42"/>
      <c r="K49" s="42"/>
    </row>
    <row r="50" spans="1:11" ht="20.25">
      <c r="A50" s="42"/>
      <c r="B50" s="47"/>
      <c r="C50" s="47"/>
      <c r="D50" s="47"/>
      <c r="E50" s="47"/>
      <c r="F50" s="47"/>
      <c r="G50" s="47"/>
      <c r="H50" s="47"/>
      <c r="I50" s="42"/>
      <c r="J50" s="42"/>
      <c r="K50" s="42"/>
    </row>
    <row r="51" spans="1:11" ht="20.25">
      <c r="A51" s="42"/>
      <c r="B51" s="47"/>
      <c r="C51" s="47"/>
      <c r="D51" s="47"/>
      <c r="E51" s="47"/>
      <c r="F51" s="47"/>
      <c r="G51" s="47"/>
      <c r="H51" s="47"/>
      <c r="I51" s="42"/>
      <c r="J51" s="42"/>
      <c r="K51" s="42"/>
    </row>
    <row r="52" spans="1:11" ht="20.25">
      <c r="A52" s="42"/>
      <c r="B52" s="47"/>
      <c r="C52" s="47"/>
      <c r="D52" s="47"/>
      <c r="E52" s="47"/>
      <c r="F52" s="47"/>
      <c r="G52" s="42"/>
      <c r="H52" s="42"/>
      <c r="I52" s="42"/>
      <c r="J52" s="42"/>
      <c r="K52" s="42"/>
    </row>
    <row r="53" spans="1:11" ht="20.25">
      <c r="A53" s="42"/>
      <c r="B53" s="47"/>
      <c r="C53" s="47"/>
      <c r="D53" s="47"/>
      <c r="E53" s="47"/>
      <c r="F53" s="47"/>
      <c r="G53" s="42"/>
      <c r="H53" s="42"/>
      <c r="I53" s="42"/>
      <c r="J53" s="42"/>
      <c r="K53" s="42"/>
    </row>
    <row r="54" spans="1:11" ht="20.25">
      <c r="A54" s="42"/>
      <c r="B54" s="47"/>
      <c r="C54" s="47"/>
      <c r="D54" s="47"/>
      <c r="E54" s="47"/>
      <c r="F54" s="47"/>
      <c r="G54" s="42"/>
      <c r="H54" s="42"/>
      <c r="I54" s="42"/>
      <c r="J54" s="42"/>
      <c r="K54" s="42"/>
    </row>
    <row r="55" spans="1:11" ht="2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2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2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2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2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2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2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2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2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2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2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2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2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2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2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2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2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2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2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</sheetData>
  <sheetProtection/>
  <mergeCells count="17">
    <mergeCell ref="C30:D30"/>
    <mergeCell ref="E30:F30"/>
    <mergeCell ref="G30:H30"/>
    <mergeCell ref="I30:J30"/>
    <mergeCell ref="B37:B38"/>
    <mergeCell ref="B27:B28"/>
    <mergeCell ref="B30:B31"/>
    <mergeCell ref="B33:B34"/>
    <mergeCell ref="B15:B16"/>
    <mergeCell ref="B18:B19"/>
    <mergeCell ref="B21:B22"/>
    <mergeCell ref="B24:B25"/>
    <mergeCell ref="B6:B7"/>
    <mergeCell ref="C4:J4"/>
    <mergeCell ref="B9:B10"/>
    <mergeCell ref="B12:B13"/>
    <mergeCell ref="H7:I7"/>
  </mergeCells>
  <printOptions/>
  <pageMargins left="1.01" right="0.2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55"/>
  <sheetViews>
    <sheetView zoomScale="75" zoomScaleNormal="75" zoomScalePageLayoutView="0" workbookViewId="0" topLeftCell="A1">
      <selection activeCell="E24" sqref="E24"/>
    </sheetView>
  </sheetViews>
  <sheetFormatPr defaultColWidth="13.7109375" defaultRowHeight="12.75"/>
  <cols>
    <col min="1" max="1" width="0.9921875" style="22" customWidth="1"/>
    <col min="2" max="2" width="9.7109375" style="22" customWidth="1"/>
    <col min="3" max="3" width="6.57421875" style="22" customWidth="1"/>
    <col min="4" max="4" width="15.140625" style="22" customWidth="1"/>
    <col min="5" max="5" width="2.00390625" style="22" customWidth="1"/>
    <col min="6" max="6" width="15.28125" style="22" customWidth="1"/>
    <col min="7" max="7" width="2.00390625" style="22" customWidth="1"/>
    <col min="8" max="8" width="15.140625" style="22" customWidth="1"/>
    <col min="9" max="9" width="2.00390625" style="22" customWidth="1"/>
    <col min="10" max="16384" width="13.7109375" style="22" customWidth="1"/>
  </cols>
  <sheetData>
    <row r="1" spans="2:9" ht="20.25">
      <c r="B1" s="23" t="s">
        <v>91</v>
      </c>
      <c r="D1" s="24"/>
      <c r="E1" s="24"/>
      <c r="F1" s="24"/>
      <c r="G1" s="24"/>
      <c r="H1" s="24"/>
      <c r="I1" s="24"/>
    </row>
    <row r="2" ht="8.25" customHeight="1"/>
    <row r="3" spans="1:9" ht="6.75" customHeight="1">
      <c r="A3" s="25"/>
      <c r="B3" s="26"/>
      <c r="C3" s="26"/>
      <c r="D3" s="26"/>
      <c r="E3" s="26"/>
      <c r="F3" s="26"/>
      <c r="G3" s="26"/>
      <c r="H3" s="26"/>
      <c r="I3" s="27"/>
    </row>
    <row r="4" spans="1:9" ht="20.25" customHeight="1">
      <c r="A4" s="28"/>
      <c r="B4" s="29" t="s">
        <v>11</v>
      </c>
      <c r="C4" s="35"/>
      <c r="D4" s="29" t="s">
        <v>75</v>
      </c>
      <c r="E4" s="31"/>
      <c r="F4" s="29" t="s">
        <v>76</v>
      </c>
      <c r="G4" s="31"/>
      <c r="H4" s="29" t="s">
        <v>77</v>
      </c>
      <c r="I4" s="48"/>
    </row>
    <row r="5" spans="1:9" ht="7.5" customHeight="1">
      <c r="A5" s="28"/>
      <c r="B5" s="31"/>
      <c r="C5" s="31"/>
      <c r="D5" s="31"/>
      <c r="E5" s="31"/>
      <c r="F5" s="31"/>
      <c r="G5" s="31"/>
      <c r="H5" s="31"/>
      <c r="I5" s="48"/>
    </row>
    <row r="6" spans="1:9" ht="15.75" customHeight="1">
      <c r="A6" s="28"/>
      <c r="B6" s="62" t="s">
        <v>21</v>
      </c>
      <c r="C6" s="33"/>
      <c r="D6" s="68" t="s">
        <v>78</v>
      </c>
      <c r="E6" s="49"/>
      <c r="F6" s="70" t="s">
        <v>79</v>
      </c>
      <c r="G6" s="49"/>
      <c r="H6" s="70" t="s">
        <v>80</v>
      </c>
      <c r="I6" s="50"/>
    </row>
    <row r="7" spans="1:9" ht="15.75" customHeight="1">
      <c r="A7" s="28"/>
      <c r="B7" s="62"/>
      <c r="C7" s="33"/>
      <c r="D7" s="69"/>
      <c r="E7" s="49"/>
      <c r="F7" s="70"/>
      <c r="G7" s="49"/>
      <c r="H7" s="70"/>
      <c r="I7" s="50"/>
    </row>
    <row r="8" spans="1:9" ht="6.75" customHeight="1">
      <c r="A8" s="28"/>
      <c r="B8" s="34"/>
      <c r="C8" s="33"/>
      <c r="D8" s="33"/>
      <c r="E8" s="33"/>
      <c r="F8" s="33"/>
      <c r="G8" s="33"/>
      <c r="H8" s="33"/>
      <c r="I8" s="51"/>
    </row>
    <row r="9" spans="1:9" ht="15.75" customHeight="1">
      <c r="A9" s="28"/>
      <c r="B9" s="62" t="s">
        <v>28</v>
      </c>
      <c r="C9" s="33"/>
      <c r="D9" s="70" t="s">
        <v>81</v>
      </c>
      <c r="E9" s="49"/>
      <c r="F9" s="70" t="s">
        <v>82</v>
      </c>
      <c r="G9" s="49"/>
      <c r="H9" s="70" t="s">
        <v>83</v>
      </c>
      <c r="I9" s="50"/>
    </row>
    <row r="10" spans="1:9" ht="15.75" customHeight="1">
      <c r="A10" s="28"/>
      <c r="B10" s="62"/>
      <c r="C10" s="33"/>
      <c r="D10" s="70"/>
      <c r="E10" s="49"/>
      <c r="F10" s="70"/>
      <c r="G10" s="49"/>
      <c r="H10" s="70"/>
      <c r="I10" s="50"/>
    </row>
    <row r="11" spans="1:9" ht="6.75" customHeight="1">
      <c r="A11" s="28"/>
      <c r="B11" s="34"/>
      <c r="C11" s="33"/>
      <c r="D11" s="33"/>
      <c r="E11" s="33"/>
      <c r="F11" s="33"/>
      <c r="G11" s="33"/>
      <c r="H11" s="33"/>
      <c r="I11" s="51"/>
    </row>
    <row r="12" spans="1:9" ht="15.75" customHeight="1">
      <c r="A12" s="28"/>
      <c r="B12" s="62" t="s">
        <v>31</v>
      </c>
      <c r="C12" s="33"/>
      <c r="D12" s="70" t="s">
        <v>80</v>
      </c>
      <c r="E12" s="49"/>
      <c r="F12" s="70" t="s">
        <v>84</v>
      </c>
      <c r="G12" s="49"/>
      <c r="H12" s="70" t="s">
        <v>85</v>
      </c>
      <c r="I12" s="50"/>
    </row>
    <row r="13" spans="1:9" ht="15.75" customHeight="1">
      <c r="A13" s="28"/>
      <c r="B13" s="62"/>
      <c r="C13" s="33"/>
      <c r="D13" s="70"/>
      <c r="E13" s="49"/>
      <c r="F13" s="70"/>
      <c r="G13" s="49"/>
      <c r="H13" s="70"/>
      <c r="I13" s="50"/>
    </row>
    <row r="14" spans="1:9" ht="6.75" customHeight="1">
      <c r="A14" s="28"/>
      <c r="B14" s="34"/>
      <c r="C14" s="33"/>
      <c r="D14" s="33"/>
      <c r="E14" s="33"/>
      <c r="F14" s="33"/>
      <c r="G14" s="33"/>
      <c r="H14" s="33"/>
      <c r="I14" s="51"/>
    </row>
    <row r="15" spans="1:9" ht="15.75" customHeight="1">
      <c r="A15" s="28"/>
      <c r="B15" s="62" t="s">
        <v>38</v>
      </c>
      <c r="C15" s="33"/>
      <c r="D15" s="70" t="s">
        <v>84</v>
      </c>
      <c r="E15" s="49"/>
      <c r="F15" s="70" t="s">
        <v>86</v>
      </c>
      <c r="G15" s="49"/>
      <c r="H15" s="70" t="s">
        <v>87</v>
      </c>
      <c r="I15" s="50"/>
    </row>
    <row r="16" spans="1:9" ht="15.75" customHeight="1">
      <c r="A16" s="28"/>
      <c r="B16" s="62"/>
      <c r="C16" s="33"/>
      <c r="D16" s="70"/>
      <c r="E16" s="49"/>
      <c r="F16" s="70"/>
      <c r="G16" s="49"/>
      <c r="H16" s="70"/>
      <c r="I16" s="50"/>
    </row>
    <row r="17" spans="1:9" ht="6.75" customHeight="1">
      <c r="A17" s="28"/>
      <c r="B17" s="34"/>
      <c r="C17" s="33"/>
      <c r="D17" s="33"/>
      <c r="E17" s="33"/>
      <c r="F17" s="33"/>
      <c r="G17" s="33"/>
      <c r="H17" s="33"/>
      <c r="I17" s="51"/>
    </row>
    <row r="18" spans="1:9" ht="15.75" customHeight="1">
      <c r="A18" s="28"/>
      <c r="B18" s="62" t="s">
        <v>50</v>
      </c>
      <c r="C18" s="33"/>
      <c r="D18" s="70" t="s">
        <v>88</v>
      </c>
      <c r="E18" s="49"/>
      <c r="F18" s="71"/>
      <c r="G18" s="49"/>
      <c r="H18" s="71"/>
      <c r="I18" s="50"/>
    </row>
    <row r="19" spans="1:9" ht="15.75" customHeight="1">
      <c r="A19" s="28"/>
      <c r="B19" s="62"/>
      <c r="C19" s="33"/>
      <c r="D19" s="70"/>
      <c r="E19" s="49"/>
      <c r="F19" s="71"/>
      <c r="G19" s="49"/>
      <c r="H19" s="71"/>
      <c r="I19" s="50"/>
    </row>
    <row r="20" spans="1:9" ht="7.5" customHeight="1">
      <c r="A20" s="39"/>
      <c r="B20" s="40"/>
      <c r="C20" s="40"/>
      <c r="D20" s="40"/>
      <c r="E20" s="40"/>
      <c r="F20" s="40"/>
      <c r="G20" s="40"/>
      <c r="H20" s="40"/>
      <c r="I20" s="41"/>
    </row>
    <row r="21" spans="1:9" ht="14.25" customHeight="1">
      <c r="A21" s="42"/>
      <c r="B21" s="43" t="s">
        <v>89</v>
      </c>
      <c r="C21" s="42"/>
      <c r="D21" s="42"/>
      <c r="E21" s="42"/>
      <c r="F21" s="42"/>
      <c r="G21" s="42"/>
      <c r="H21" s="42"/>
      <c r="I21" s="42"/>
    </row>
    <row r="22" spans="1:9" ht="13.5" customHeight="1">
      <c r="A22" s="42"/>
      <c r="B22" s="43" t="s">
        <v>90</v>
      </c>
      <c r="C22" s="44"/>
      <c r="D22" s="44"/>
      <c r="E22" s="44"/>
      <c r="F22" s="44"/>
      <c r="G22" s="44"/>
      <c r="H22" s="44"/>
      <c r="I22" s="44"/>
    </row>
    <row r="23" spans="1:9" ht="2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20.25">
      <c r="A24" s="42"/>
      <c r="C24" s="42"/>
      <c r="D24" s="42"/>
      <c r="E24" s="42"/>
      <c r="F24" s="42"/>
      <c r="G24" s="42"/>
      <c r="H24" s="42"/>
      <c r="I24" s="42"/>
    </row>
    <row r="25" spans="1:9" ht="2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20.25">
      <c r="A26" s="42"/>
      <c r="B26" s="45"/>
      <c r="C26" s="46"/>
      <c r="D26" s="46"/>
      <c r="E26" s="46"/>
      <c r="F26" s="46"/>
      <c r="G26" s="46"/>
      <c r="H26" s="45"/>
      <c r="I26" s="46"/>
    </row>
    <row r="27" spans="1:9" ht="20.25">
      <c r="A27" s="42"/>
      <c r="B27" s="47"/>
      <c r="C27" s="47"/>
      <c r="D27" s="47"/>
      <c r="E27" s="47"/>
      <c r="F27" s="47"/>
      <c r="G27" s="47"/>
      <c r="H27" s="47"/>
      <c r="I27" s="47"/>
    </row>
    <row r="28" spans="1:9" ht="20.25">
      <c r="A28" s="42"/>
      <c r="B28" s="47"/>
      <c r="C28" s="47"/>
      <c r="D28" s="47"/>
      <c r="E28" s="47"/>
      <c r="F28" s="47"/>
      <c r="G28" s="47"/>
      <c r="H28" s="47"/>
      <c r="I28" s="47"/>
    </row>
    <row r="29" spans="1:9" ht="20.25">
      <c r="A29" s="42"/>
      <c r="B29" s="47"/>
      <c r="C29" s="47"/>
      <c r="D29" s="47"/>
      <c r="E29" s="47"/>
      <c r="F29" s="47"/>
      <c r="G29" s="47"/>
      <c r="H29" s="47"/>
      <c r="I29" s="47"/>
    </row>
    <row r="30" spans="1:9" ht="20.25">
      <c r="A30" s="42"/>
      <c r="B30" s="47"/>
      <c r="C30" s="47"/>
      <c r="D30" s="47"/>
      <c r="E30" s="47"/>
      <c r="F30" s="47"/>
      <c r="G30" s="47"/>
      <c r="H30" s="47"/>
      <c r="I30" s="47"/>
    </row>
    <row r="31" spans="1:9" ht="20.25">
      <c r="A31" s="42"/>
      <c r="B31" s="47"/>
      <c r="C31" s="47"/>
      <c r="D31" s="47"/>
      <c r="E31" s="47"/>
      <c r="F31" s="47"/>
      <c r="G31" s="47"/>
      <c r="H31" s="47"/>
      <c r="I31" s="47"/>
    </row>
    <row r="32" spans="1:9" ht="20.25">
      <c r="A32" s="42"/>
      <c r="B32" s="47"/>
      <c r="C32" s="47"/>
      <c r="D32" s="47"/>
      <c r="E32" s="47"/>
      <c r="F32" s="47"/>
      <c r="G32" s="47"/>
      <c r="H32" s="47"/>
      <c r="I32" s="47"/>
    </row>
    <row r="33" spans="1:9" ht="20.25">
      <c r="A33" s="42"/>
      <c r="B33" s="47"/>
      <c r="C33" s="47"/>
      <c r="D33" s="47"/>
      <c r="E33" s="47"/>
      <c r="F33" s="47"/>
      <c r="G33" s="47"/>
      <c r="H33" s="47"/>
      <c r="I33" s="47"/>
    </row>
    <row r="34" spans="1:9" ht="20.25">
      <c r="A34" s="42"/>
      <c r="B34" s="47"/>
      <c r="C34" s="47"/>
      <c r="D34" s="47"/>
      <c r="E34" s="47"/>
      <c r="F34" s="47"/>
      <c r="G34" s="47"/>
      <c r="H34" s="47"/>
      <c r="I34" s="47"/>
    </row>
    <row r="35" spans="1:9" ht="20.25">
      <c r="A35" s="42"/>
      <c r="B35" s="47"/>
      <c r="C35" s="47"/>
      <c r="D35" s="47"/>
      <c r="E35" s="47"/>
      <c r="F35" s="47"/>
      <c r="G35" s="47"/>
      <c r="H35" s="47"/>
      <c r="I35" s="47"/>
    </row>
    <row r="36" spans="1:9" ht="2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2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2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2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2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2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20.25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20.2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20.2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20.2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20.25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20.25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20.2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20.2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20.2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20.2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20.2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20.2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20.2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20.25">
      <c r="A55" s="42"/>
      <c r="B55" s="42"/>
      <c r="C55" s="42"/>
      <c r="D55" s="42"/>
      <c r="E55" s="42"/>
      <c r="F55" s="42"/>
      <c r="G55" s="42"/>
      <c r="H55" s="42"/>
      <c r="I55" s="42"/>
    </row>
  </sheetData>
  <sheetProtection/>
  <mergeCells count="20">
    <mergeCell ref="H12:H13"/>
    <mergeCell ref="H15:H16"/>
    <mergeCell ref="F15:F16"/>
    <mergeCell ref="D15:D16"/>
    <mergeCell ref="F6:F7"/>
    <mergeCell ref="H6:H7"/>
    <mergeCell ref="H9:H10"/>
    <mergeCell ref="F9:F10"/>
    <mergeCell ref="D9:D10"/>
    <mergeCell ref="D18:D19"/>
    <mergeCell ref="F18:F19"/>
    <mergeCell ref="H18:H19"/>
    <mergeCell ref="D12:D13"/>
    <mergeCell ref="F12:F13"/>
    <mergeCell ref="B18:B19"/>
    <mergeCell ref="B6:B7"/>
    <mergeCell ref="B9:B10"/>
    <mergeCell ref="B12:B13"/>
    <mergeCell ref="B15:B16"/>
    <mergeCell ref="D6:D7"/>
  </mergeCells>
  <printOptions/>
  <pageMargins left="1.01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Diamond Industries,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Shelton</dc:creator>
  <cp:keywords/>
  <dc:description/>
  <cp:lastModifiedBy>Tiffany McCuddy</cp:lastModifiedBy>
  <cp:lastPrinted>2005-02-03T19:30:50Z</cp:lastPrinted>
  <dcterms:created xsi:type="dcterms:W3CDTF">2005-01-03T21:14:30Z</dcterms:created>
  <dcterms:modified xsi:type="dcterms:W3CDTF">2019-11-25T15:00:22Z</dcterms:modified>
  <cp:category/>
  <cp:version/>
  <cp:contentType/>
  <cp:contentStatus/>
</cp:coreProperties>
</file>